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<sst xmlns="http://schemas.openxmlformats.org/spreadsheetml/2006/main" count="26" uniqueCount="18">
  <si>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小扬气镇优质大豆奖补资金明细</t>
  </si>
  <si>
    <t>序号</t>
  </si>
  <si>
    <t>姓名</t>
  </si>
  <si>
    <t>合计补贴金额（元）</t>
  </si>
  <si>
    <t>高油高产大豆补贴资金</t>
  </si>
  <si>
    <t>高蛋白大豆补贴资金</t>
  </si>
  <si>
    <t>品种粗脂肪含量≥21.5%且＜23.0%</t>
  </si>
  <si>
    <t>品种粗脂肪含量≥23.0%</t>
  </si>
  <si>
    <t>品种粗蛋白含量≥43.0%且＜45.0%</t>
  </si>
  <si>
    <t>品种粗蛋白含量≥45.0%</t>
  </si>
  <si>
    <t>种植面积（亩）</t>
  </si>
  <si>
    <t>补贴标准
（元/亩）</t>
  </si>
  <si>
    <t>补贴金额（元）</t>
  </si>
  <si>
    <t>补贴标准（元/亩）</t>
  </si>
  <si>
    <t>小扬气镇</t>
  </si>
  <si>
    <t>卞彩林</t>
  </si>
  <si>
    <t>李志杰</t>
  </si>
  <si>
    <t>朱杰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</si>
</sst>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I6" sqref="I6"/>
    </sheetView>
  </sheetViews>
  <sheetFormatPr defaultColWidth="9" defaultRowHeight="13.5" outlineLevelRow="7"/>
  <sheetData>
    <row r="1" ht="35.2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4.25" spans="1:15">
      <c r="A2" s="2" t="s">
        <v>1</v>
      </c>
      <c r="B2" s="2" t="s">
        <v>2</v>
      </c>
      <c r="C2" s="3" t="s">
        <v>3</v>
      </c>
      <c r="D2" s="4" t="s">
        <v>4</v>
      </c>
      <c r="E2" s="4"/>
      <c r="F2" s="4"/>
      <c r="G2" s="4"/>
      <c r="H2" s="4"/>
      <c r="I2" s="4"/>
      <c r="J2" s="4" t="s">
        <v>5</v>
      </c>
      <c r="K2" s="4"/>
      <c r="L2" s="4"/>
      <c r="M2" s="4"/>
      <c r="N2" s="4"/>
      <c r="O2" s="4"/>
    </row>
    <row r="3" ht="14.25" spans="1:15">
      <c r="A3" s="2"/>
      <c r="B3" s="2"/>
      <c r="C3" s="3"/>
      <c r="D3" s="3" t="s">
        <v>6</v>
      </c>
      <c r="E3" s="3"/>
      <c r="F3" s="3"/>
      <c r="G3" s="3" t="s">
        <v>7</v>
      </c>
      <c r="H3" s="3"/>
      <c r="I3" s="3"/>
      <c r="J3" s="3" t="s">
        <v>8</v>
      </c>
      <c r="K3" s="3"/>
      <c r="L3" s="3"/>
      <c r="M3" s="3" t="s">
        <v>9</v>
      </c>
      <c r="N3" s="3"/>
      <c r="O3" s="3"/>
    </row>
    <row r="4" ht="42.75" spans="1:15">
      <c r="A4" s="2"/>
      <c r="B4" s="2"/>
      <c r="C4" s="3"/>
      <c r="D4" s="3" t="s">
        <v>10</v>
      </c>
      <c r="E4" s="3" t="s">
        <v>11</v>
      </c>
      <c r="F4" s="3" t="s">
        <v>12</v>
      </c>
      <c r="G4" s="3" t="s">
        <v>10</v>
      </c>
      <c r="H4" s="3" t="s">
        <v>13</v>
      </c>
      <c r="I4" s="3" t="s">
        <v>12</v>
      </c>
      <c r="J4" s="3" t="s">
        <v>10</v>
      </c>
      <c r="K4" s="3" t="s">
        <v>11</v>
      </c>
      <c r="L4" s="3" t="s">
        <v>12</v>
      </c>
      <c r="M4" s="3" t="s">
        <v>10</v>
      </c>
      <c r="N4" s="3" t="s">
        <v>13</v>
      </c>
      <c r="O4" s="3" t="s">
        <v>12</v>
      </c>
    </row>
    <row r="5" ht="15.75" spans="1:15">
      <c r="A5" s="5" t="s">
        <v>14</v>
      </c>
      <c r="B5" s="5"/>
      <c r="C5" s="3">
        <f t="shared" ref="C5:G5" si="0">SUM(C6:C144)</f>
        <v>6182</v>
      </c>
      <c r="D5" s="3">
        <f t="shared" si="0"/>
        <v>121</v>
      </c>
      <c r="E5" s="6">
        <v>42</v>
      </c>
      <c r="F5" s="3">
        <f t="shared" si="0"/>
        <v>5082</v>
      </c>
      <c r="G5" s="3">
        <f t="shared" si="0"/>
        <v>22</v>
      </c>
      <c r="H5" s="3">
        <v>50</v>
      </c>
      <c r="I5" s="3">
        <f>SUM(I6:I8)</f>
        <v>1100</v>
      </c>
      <c r="J5" s="3">
        <f t="shared" ref="J5:M5" si="1">SUM(J6:J144)</f>
        <v>0</v>
      </c>
      <c r="K5" s="6">
        <v>30.28</v>
      </c>
      <c r="L5" s="3">
        <f t="shared" si="1"/>
        <v>0</v>
      </c>
      <c r="M5" s="3">
        <f t="shared" si="1"/>
        <v>0</v>
      </c>
      <c r="N5" s="6">
        <v>42.28</v>
      </c>
      <c r="O5" s="3">
        <f>SUM(O6:O144)</f>
        <v>0</v>
      </c>
    </row>
    <row r="6" ht="15.75" spans="1:15">
      <c r="A6" s="7">
        <v>1</v>
      </c>
      <c r="B6" s="7" t="s">
        <v>15</v>
      </c>
      <c r="C6" s="7">
        <f>F6+I6+L6+O6</f>
        <v>1260</v>
      </c>
      <c r="D6" s="7">
        <v>30</v>
      </c>
      <c r="E6" s="6">
        <v>42</v>
      </c>
      <c r="F6" s="7">
        <f>D6*E6</f>
        <v>1260</v>
      </c>
      <c r="G6" s="7">
        <v>0</v>
      </c>
      <c r="H6" s="3">
        <v>50</v>
      </c>
      <c r="I6" s="7">
        <f>G6*H6</f>
        <v>0</v>
      </c>
      <c r="J6" s="7">
        <v>0</v>
      </c>
      <c r="K6" s="6">
        <v>30.28</v>
      </c>
      <c r="L6" s="7">
        <f>J6*K6</f>
        <v>0</v>
      </c>
      <c r="M6" s="7">
        <v>0</v>
      </c>
      <c r="N6" s="6">
        <v>42.28</v>
      </c>
      <c r="O6" s="7">
        <f>M6*N6</f>
        <v>0</v>
      </c>
    </row>
    <row r="7" ht="15.75" spans="1:15">
      <c r="A7" s="7">
        <v>2</v>
      </c>
      <c r="B7" s="7" t="s">
        <v>16</v>
      </c>
      <c r="C7" s="7">
        <f>F7+I7+L7+O7</f>
        <v>2100</v>
      </c>
      <c r="D7" s="7">
        <v>50</v>
      </c>
      <c r="E7" s="6">
        <v>42</v>
      </c>
      <c r="F7" s="7">
        <f>D7*E7</f>
        <v>2100</v>
      </c>
      <c r="G7" s="7">
        <v>0</v>
      </c>
      <c r="H7" s="3">
        <v>50</v>
      </c>
      <c r="I7" s="7">
        <f>G7*H7</f>
        <v>0</v>
      </c>
      <c r="J7" s="7">
        <v>0</v>
      </c>
      <c r="K7" s="6">
        <v>30.28</v>
      </c>
      <c r="L7" s="7">
        <f>J7*K7</f>
        <v>0</v>
      </c>
      <c r="M7" s="7">
        <v>0</v>
      </c>
      <c r="N7" s="6">
        <v>42.28</v>
      </c>
      <c r="O7" s="7">
        <f>M7*N7</f>
        <v>0</v>
      </c>
    </row>
    <row r="8" ht="15.75" spans="1:15">
      <c r="A8" s="7">
        <v>3</v>
      </c>
      <c r="B8" s="7" t="s">
        <v>17</v>
      </c>
      <c r="C8" s="7">
        <f>F8+I8+L8+O8</f>
        <v>2822</v>
      </c>
      <c r="D8" s="7">
        <v>41</v>
      </c>
      <c r="E8" s="6">
        <v>42</v>
      </c>
      <c r="F8" s="7">
        <f>D8*E8</f>
        <v>1722</v>
      </c>
      <c r="G8" s="7">
        <v>22</v>
      </c>
      <c r="H8" s="3">
        <v>50</v>
      </c>
      <c r="I8" s="7">
        <f>G8*H8</f>
        <v>1100</v>
      </c>
      <c r="J8" s="7">
        <v>0</v>
      </c>
      <c r="K8" s="6">
        <v>30.28</v>
      </c>
      <c r="L8" s="7">
        <f>J8*K8</f>
        <v>0</v>
      </c>
      <c r="M8" s="7">
        <v>0</v>
      </c>
      <c r="N8" s="6">
        <v>42.28</v>
      </c>
      <c r="O8" s="7">
        <f>M8*N8</f>
        <v>0</v>
      </c>
    </row>
  </sheetData>
  <mergeCells count="11">
    <mergeCell ref="A1:O1"/>
    <mergeCell ref="D2:I2"/>
    <mergeCell ref="J2:O2"/>
    <mergeCell ref="D3:F3"/>
    <mergeCell ref="G3:I3"/>
    <mergeCell ref="J3:L3"/>
    <mergeCell ref="M3:O3"/>
    <mergeCell ref="A5:B5"/>
    <mergeCell ref="A2:A4"/>
    <mergeCell ref="B2:B4"/>
    <mergeCell ref="C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湮没</cp:lastModifiedBy>
  <dcterms:created xsi:type="dcterms:W3CDTF">2024-11-29T03:08:36Z</dcterms:created>
  <dcterms:modified xsi:type="dcterms:W3CDTF">2024-11-29T03:16:22Z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82E78E9232A7405D80B4A6B448BE80BA_11</vt:lpwstr>
  </property>
  <property fmtid="{D5CDD505-2E9C-101B-9397-08002B2CF9AE}" pid="3" name="KSOProductBuildVer">
    <vt:lpwstr>2052-12.1.0.18912</vt:lpwstr>
  </property>
</Properties>
</file>